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<sst xmlns="http://schemas.openxmlformats.org/spreadsheetml/2006/main" count="81" uniqueCount="46">
  <si>
    <t>表15</t>
  </si>
  <si>
    <t xml:space="preserve">
</t>
  </si>
  <si>
    <t>政府采购预算表</t>
  </si>
  <si>
    <t>单位：万元</t>
  </si>
  <si>
    <t>部门（单位）代码</t>
  </si>
  <si>
    <t>部门（单位）名称</t>
  </si>
  <si>
    <t>项目名称</t>
  </si>
  <si>
    <t>采购品目编码</t>
  </si>
  <si>
    <t>采购品目</t>
  </si>
  <si>
    <t>申报情况</t>
  </si>
  <si>
    <t>资金性质</t>
  </si>
  <si>
    <t>申请数量</t>
  </si>
  <si>
    <t>单价(元)</t>
  </si>
  <si>
    <t>金额(元)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</si>
  <si>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</si>
  <si>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</si>
  <si>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</si>
  <si>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</si>
  <si>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</si>
  <si>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</si>
  <si>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</si>
  <si>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</si>
  <si>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</si>
  <si>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</si>
  <si>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748001</t>
  </si>
  <si>
    <t>包头市九原区人民检察院</t>
  </si>
  <si>
    <t>业务装备经费</t>
  </si>
  <si>
    <t>A02010105</t>
  </si>
  <si>
    <t>台式计算机</t>
  </si>
  <si>
    <t>A02010108</t>
  </si>
  <si>
    <t>便携式计算机</t>
  </si>
  <si>
    <t>A02021002</t>
  </si>
  <si>
    <t>A3彩色打印机</t>
  </si>
  <si>
    <t>A05010201</t>
  </si>
  <si>
    <t>办公桌</t>
  </si>
  <si>
    <t>办案（业务）经费</t>
  </si>
  <si>
    <t>C1204</t>
  </si>
  <si>
    <t>物业管理服务</t>
  </si>
  <si>
    <t xml:space="preserve"> 
C23120399</t>
  </si>
  <si>
    <t>其他车辆维修和保养服务</t>
  </si>
  <si>
    <t>C08140199</t>
  </si>
  <si>
    <t>其他印刷服务</t>
  </si>
  <si>
    <t>C18049900</t>
  </si>
  <si>
    <t>其他保险服务</t>
  </si>
  <si>
    <t>合  计</t>
  </si>
  <si>
    <t>口径说明：     取值口径为部门预算编制二上细化【支出预算表】-【政府采购预算汇总表】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</si>
</sst>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#0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sz val="11"/>
      <name val="SimSun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22" fillId="20" borderId="3" applyNumberFormat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176" fontId="2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tabSelected="1" workbookViewId="0">
      <selection activeCell="A1" sqref="$A1:$XFD1048576"/>
    </sheetView>
  </sheetViews>
  <sheetFormatPr defaultColWidth="10" defaultRowHeight="13.5"/>
  <cols>
    <col min="1" max="1" width="15.3833333333333" style="1" customWidth="1"/>
    <col min="2" max="2" width="30.775" style="1" customWidth="1"/>
    <col min="3" max="3" width="40.85" style="1" customWidth="1"/>
    <col min="4" max="4" width="14.6583333333333" style="1" customWidth="1"/>
    <col min="5" max="6" width="15.3833333333333" style="1" customWidth="1"/>
    <col min="7" max="7" width="15.3833333333333" style="2" customWidth="1"/>
    <col min="8" max="8" width="18.25" style="2" customWidth="1"/>
    <col min="9" max="18" width="19.4916666666667" style="1" customWidth="1"/>
    <col min="19" max="19" width="9.76666666666667" style="1" customWidth="1"/>
    <col min="20" max="16384" width="10" style="1"/>
  </cols>
  <sheetData>
    <row r="1" s="1" customFormat="1" ht="22.75" customHeight="1" spans="1:18">
      <c r="A1" s="3" t="s">
        <v>0</v>
      </c>
      <c r="B1" s="3"/>
      <c r="C1" s="3"/>
      <c r="D1" s="1"/>
      <c r="E1" s="3"/>
      <c r="F1" s="3"/>
      <c r="G1" s="4"/>
      <c r="H1" s="4"/>
      <c r="I1" s="3"/>
      <c r="J1" s="3"/>
      <c r="K1" s="3"/>
      <c r="L1" s="3"/>
      <c r="M1" s="3"/>
      <c r="N1" s="3"/>
      <c r="O1" s="3"/>
      <c r="P1" s="3"/>
      <c r="Q1" s="3"/>
      <c r="R1" s="3" t="s">
        <v>1</v>
      </c>
    </row>
    <row r="2" s="1" customFormat="1" ht="56.95" customHeight="1" spans="1:18">
      <c r="A2" s="5" t="s">
        <v>2</v>
      </c>
      <c r="B2" s="5"/>
      <c r="C2" s="5"/>
      <c r="D2" s="5"/>
      <c r="E2" s="5"/>
      <c r="F2" s="5"/>
      <c r="G2" s="6"/>
      <c r="H2" s="6"/>
      <c r="I2" s="5"/>
      <c r="J2" s="5"/>
      <c r="K2" s="5"/>
      <c r="L2" s="5"/>
      <c r="M2" s="5"/>
      <c r="N2" s="5"/>
      <c r="O2" s="5"/>
      <c r="P2" s="5"/>
      <c r="Q2" s="5"/>
      <c r="R2" s="5"/>
    </row>
    <row r="3" s="1" customFormat="1" ht="22.75" customHeight="1" spans="1:18">
      <c r="A3" s="3"/>
      <c r="B3" s="3"/>
      <c r="C3" s="3"/>
      <c r="D3" s="3"/>
      <c r="E3" s="3"/>
      <c r="F3" s="3"/>
      <c r="G3" s="4"/>
      <c r="H3" s="4"/>
      <c r="I3" s="3"/>
      <c r="J3" s="3"/>
      <c r="K3" s="3"/>
      <c r="L3" s="3"/>
      <c r="M3" s="3"/>
      <c r="N3" s="3"/>
      <c r="O3" s="3"/>
      <c r="P3" s="3"/>
      <c r="Q3" s="3"/>
      <c r="R3" s="19" t="s">
        <v>3</v>
      </c>
    </row>
    <row r="4" s="1" customFormat="1" ht="28.45" customHeight="1" spans="1:18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8"/>
      <c r="H4" s="8"/>
      <c r="I4" s="7" t="s">
        <v>10</v>
      </c>
      <c r="J4" s="7"/>
      <c r="K4" s="7"/>
      <c r="L4" s="7"/>
      <c r="M4" s="7"/>
      <c r="N4" s="7"/>
      <c r="O4" s="7"/>
      <c r="P4" s="7"/>
      <c r="Q4" s="7"/>
      <c r="R4" s="7"/>
    </row>
    <row r="5" s="1" customFormat="1" ht="28.45" customHeight="1" spans="1:18">
      <c r="A5" s="7"/>
      <c r="B5" s="7"/>
      <c r="C5" s="7"/>
      <c r="D5" s="7"/>
      <c r="E5" s="7"/>
      <c r="F5" s="7" t="s">
        <v>11</v>
      </c>
      <c r="G5" s="8" t="s">
        <v>12</v>
      </c>
      <c r="H5" s="8" t="s">
        <v>13</v>
      </c>
      <c r="I5" s="7" t="s">
        <v>14</v>
      </c>
      <c r="J5" s="7" t="s">
        <v>15</v>
      </c>
      <c r="K5" s="7" t="s">
        <v>16</v>
      </c>
      <c r="L5" s="7" t="s">
        <v>17</v>
      </c>
      <c r="M5" s="7" t="s">
        <v>18</v>
      </c>
      <c r="N5" s="7" t="s">
        <v>19</v>
      </c>
      <c r="O5" s="7" t="s">
        <v>20</v>
      </c>
      <c r="P5" s="7" t="s">
        <v>21</v>
      </c>
      <c r="Q5" s="7" t="s">
        <v>22</v>
      </c>
      <c r="R5" s="7" t="s">
        <v>23</v>
      </c>
    </row>
    <row r="6" s="1" customFormat="1" ht="36.15" customHeight="1" spans="1:18">
      <c r="A6" s="9" t="s">
        <v>24</v>
      </c>
      <c r="B6" s="9" t="s">
        <v>25</v>
      </c>
      <c r="C6" s="10" t="s">
        <v>26</v>
      </c>
      <c r="D6" s="9" t="s">
        <v>27</v>
      </c>
      <c r="E6" s="10" t="s">
        <v>28</v>
      </c>
      <c r="F6" s="11">
        <v>1</v>
      </c>
      <c r="G6" s="12">
        <v>4000</v>
      </c>
      <c r="H6" s="12">
        <f t="shared" ref="H6:H16" si="0">G6*F6</f>
        <v>4000</v>
      </c>
      <c r="I6" s="17">
        <f t="shared" ref="I6:I17" si="1">H6*0.0001</f>
        <v>0.4</v>
      </c>
      <c r="J6" s="18">
        <f t="shared" ref="J6:J17" si="2">I6</f>
        <v>0.4</v>
      </c>
      <c r="K6" s="18"/>
      <c r="L6" s="18"/>
      <c r="M6" s="18"/>
      <c r="N6" s="18"/>
      <c r="O6" s="18"/>
      <c r="P6" s="18"/>
      <c r="Q6" s="18"/>
      <c r="R6" s="18">
        <f t="shared" ref="R6:R17" si="3">SUM(F6:Q6)</f>
        <v>8001.8</v>
      </c>
    </row>
    <row r="7" s="1" customFormat="1" ht="36.15" customHeight="1" spans="1:18">
      <c r="A7" s="9" t="s">
        <v>24</v>
      </c>
      <c r="B7" s="9" t="s">
        <v>25</v>
      </c>
      <c r="C7" s="10" t="s">
        <v>26</v>
      </c>
      <c r="D7" s="9" t="s">
        <v>29</v>
      </c>
      <c r="E7" s="10" t="s">
        <v>30</v>
      </c>
      <c r="F7" s="11">
        <v>12</v>
      </c>
      <c r="G7" s="12">
        <v>8000</v>
      </c>
      <c r="H7" s="12">
        <f t="shared" si="0"/>
        <v>96000</v>
      </c>
      <c r="I7" s="17">
        <f t="shared" si="1"/>
        <v>9.6</v>
      </c>
      <c r="J7" s="18">
        <f t="shared" si="2"/>
        <v>9.6</v>
      </c>
      <c r="K7" s="18"/>
      <c r="L7" s="18"/>
      <c r="M7" s="18"/>
      <c r="N7" s="18"/>
      <c r="O7" s="18"/>
      <c r="P7" s="18"/>
      <c r="Q7" s="18"/>
      <c r="R7" s="18">
        <f t="shared" si="3"/>
        <v>104031.2</v>
      </c>
    </row>
    <row r="8" s="1" customFormat="1" ht="36.15" customHeight="1" spans="1:18">
      <c r="A8" s="9" t="s">
        <v>24</v>
      </c>
      <c r="B8" s="9" t="s">
        <v>25</v>
      </c>
      <c r="C8" s="10" t="s">
        <v>26</v>
      </c>
      <c r="D8" s="9" t="s">
        <v>27</v>
      </c>
      <c r="E8" s="10" t="s">
        <v>28</v>
      </c>
      <c r="F8" s="11">
        <v>20</v>
      </c>
      <c r="G8" s="12">
        <v>5500</v>
      </c>
      <c r="H8" s="12">
        <f t="shared" si="0"/>
        <v>110000</v>
      </c>
      <c r="I8" s="17">
        <f t="shared" si="1"/>
        <v>11</v>
      </c>
      <c r="J8" s="18">
        <f t="shared" si="2"/>
        <v>11</v>
      </c>
      <c r="K8" s="18"/>
      <c r="L8" s="18"/>
      <c r="M8" s="18"/>
      <c r="N8" s="18"/>
      <c r="O8" s="18"/>
      <c r="P8" s="18"/>
      <c r="Q8" s="18"/>
      <c r="R8" s="18">
        <f t="shared" si="3"/>
        <v>115542</v>
      </c>
    </row>
    <row r="9" s="1" customFormat="1" ht="36.15" customHeight="1" spans="1:18">
      <c r="A9" s="9" t="s">
        <v>24</v>
      </c>
      <c r="B9" s="9" t="s">
        <v>25</v>
      </c>
      <c r="C9" s="10" t="s">
        <v>26</v>
      </c>
      <c r="D9" s="13" t="s">
        <v>31</v>
      </c>
      <c r="E9" s="10" t="s">
        <v>32</v>
      </c>
      <c r="F9" s="11">
        <v>10</v>
      </c>
      <c r="G9" s="12">
        <v>12000</v>
      </c>
      <c r="H9" s="12">
        <f t="shared" si="0"/>
        <v>120000</v>
      </c>
      <c r="I9" s="17">
        <f t="shared" si="1"/>
        <v>12</v>
      </c>
      <c r="J9" s="18">
        <f t="shared" si="2"/>
        <v>12</v>
      </c>
      <c r="K9" s="18"/>
      <c r="L9" s="18"/>
      <c r="M9" s="18"/>
      <c r="N9" s="18"/>
      <c r="O9" s="18"/>
      <c r="P9" s="18"/>
      <c r="Q9" s="18"/>
      <c r="R9" s="18">
        <f t="shared" si="3"/>
        <v>132034</v>
      </c>
    </row>
    <row r="10" s="1" customFormat="1" ht="36.15" customHeight="1" spans="1:18">
      <c r="A10" s="9" t="s">
        <v>24</v>
      </c>
      <c r="B10" s="9" t="s">
        <v>25</v>
      </c>
      <c r="C10" s="10" t="s">
        <v>26</v>
      </c>
      <c r="D10" s="9" t="s">
        <v>33</v>
      </c>
      <c r="E10" s="10" t="s">
        <v>34</v>
      </c>
      <c r="F10" s="11">
        <v>5</v>
      </c>
      <c r="G10" s="12">
        <v>2000</v>
      </c>
      <c r="H10" s="12">
        <f t="shared" si="0"/>
        <v>10000</v>
      </c>
      <c r="I10" s="17">
        <f t="shared" si="1"/>
        <v>1</v>
      </c>
      <c r="J10" s="18">
        <f t="shared" si="2"/>
        <v>1</v>
      </c>
      <c r="K10" s="18"/>
      <c r="L10" s="18"/>
      <c r="M10" s="18"/>
      <c r="N10" s="18"/>
      <c r="O10" s="18"/>
      <c r="P10" s="18"/>
      <c r="Q10" s="18"/>
      <c r="R10" s="18">
        <f t="shared" si="3"/>
        <v>12007</v>
      </c>
    </row>
    <row r="11" s="1" customFormat="1" ht="36.15" customHeight="1" spans="1:18">
      <c r="A11" s="9" t="s">
        <v>24</v>
      </c>
      <c r="B11" s="9" t="s">
        <v>25</v>
      </c>
      <c r="C11" s="10" t="s">
        <v>35</v>
      </c>
      <c r="D11" s="9" t="s">
        <v>36</v>
      </c>
      <c r="E11" s="10" t="s">
        <v>37</v>
      </c>
      <c r="F11" s="11">
        <v>1</v>
      </c>
      <c r="G11" s="12">
        <v>699000</v>
      </c>
      <c r="H11" s="12">
        <f t="shared" si="0"/>
        <v>699000</v>
      </c>
      <c r="I11" s="17">
        <f t="shared" si="1"/>
        <v>69.9</v>
      </c>
      <c r="J11" s="18">
        <f t="shared" si="2"/>
        <v>69.9</v>
      </c>
      <c r="K11" s="18"/>
      <c r="L11" s="18"/>
      <c r="M11" s="18"/>
      <c r="N11" s="18"/>
      <c r="O11" s="18"/>
      <c r="P11" s="18"/>
      <c r="Q11" s="18"/>
      <c r="R11" s="18">
        <f t="shared" si="3"/>
        <v>1398140.8</v>
      </c>
    </row>
    <row r="12" s="1" customFormat="1" ht="36.15" customHeight="1" spans="1:18">
      <c r="A12" s="9" t="s">
        <v>24</v>
      </c>
      <c r="B12" s="9" t="s">
        <v>25</v>
      </c>
      <c r="C12" s="10" t="s">
        <v>35</v>
      </c>
      <c r="D12" s="9" t="s">
        <v>38</v>
      </c>
      <c r="E12" s="10" t="s">
        <v>39</v>
      </c>
      <c r="F12" s="11">
        <v>10</v>
      </c>
      <c r="G12" s="12">
        <v>7500</v>
      </c>
      <c r="H12" s="12">
        <f t="shared" si="0"/>
        <v>75000</v>
      </c>
      <c r="I12" s="17">
        <f t="shared" si="1"/>
        <v>7.5</v>
      </c>
      <c r="J12" s="18">
        <f t="shared" si="2"/>
        <v>7.5</v>
      </c>
      <c r="K12" s="18"/>
      <c r="L12" s="18"/>
      <c r="M12" s="18"/>
      <c r="N12" s="18"/>
      <c r="O12" s="18"/>
      <c r="P12" s="18"/>
      <c r="Q12" s="18"/>
      <c r="R12" s="18">
        <f t="shared" si="3"/>
        <v>82525</v>
      </c>
    </row>
    <row r="13" s="1" customFormat="1" ht="36.15" customHeight="1" spans="1:18">
      <c r="A13" s="9" t="s">
        <v>24</v>
      </c>
      <c r="B13" s="9" t="s">
        <v>25</v>
      </c>
      <c r="C13" s="10" t="s">
        <v>35</v>
      </c>
      <c r="D13" s="9" t="s">
        <v>38</v>
      </c>
      <c r="E13" s="10" t="s">
        <v>39</v>
      </c>
      <c r="F13" s="11">
        <v>12</v>
      </c>
      <c r="G13" s="12">
        <v>5000</v>
      </c>
      <c r="H13" s="12">
        <f t="shared" si="0"/>
        <v>60000</v>
      </c>
      <c r="I13" s="17">
        <f t="shared" si="1"/>
        <v>6</v>
      </c>
      <c r="J13" s="18">
        <f t="shared" si="2"/>
        <v>6</v>
      </c>
      <c r="K13" s="18"/>
      <c r="L13" s="18"/>
      <c r="M13" s="18"/>
      <c r="N13" s="18"/>
      <c r="O13" s="18"/>
      <c r="P13" s="18"/>
      <c r="Q13" s="18"/>
      <c r="R13" s="18">
        <f t="shared" si="3"/>
        <v>65024</v>
      </c>
    </row>
    <row r="14" s="1" customFormat="1" ht="36.15" customHeight="1" spans="1:18">
      <c r="A14" s="9" t="s">
        <v>24</v>
      </c>
      <c r="B14" s="9" t="s">
        <v>25</v>
      </c>
      <c r="C14" s="10" t="s">
        <v>35</v>
      </c>
      <c r="D14" s="9" t="s">
        <v>40</v>
      </c>
      <c r="E14" s="10" t="s">
        <v>41</v>
      </c>
      <c r="F14" s="11">
        <v>1500</v>
      </c>
      <c r="G14" s="12">
        <v>100</v>
      </c>
      <c r="H14" s="12">
        <f t="shared" si="0"/>
        <v>150000</v>
      </c>
      <c r="I14" s="17">
        <f t="shared" si="1"/>
        <v>15</v>
      </c>
      <c r="J14" s="18">
        <f t="shared" si="2"/>
        <v>15</v>
      </c>
      <c r="K14" s="18"/>
      <c r="L14" s="18"/>
      <c r="M14" s="18"/>
      <c r="N14" s="18"/>
      <c r="O14" s="18"/>
      <c r="P14" s="18"/>
      <c r="Q14" s="18"/>
      <c r="R14" s="18">
        <f t="shared" si="3"/>
        <v>151630</v>
      </c>
    </row>
    <row r="15" s="1" customFormat="1" ht="36.15" customHeight="1" spans="1:18">
      <c r="A15" s="9" t="s">
        <v>24</v>
      </c>
      <c r="B15" s="9" t="s">
        <v>25</v>
      </c>
      <c r="C15" s="10" t="s">
        <v>35</v>
      </c>
      <c r="D15" s="9" t="s">
        <v>40</v>
      </c>
      <c r="E15" s="10" t="s">
        <v>41</v>
      </c>
      <c r="F15" s="11">
        <v>1000</v>
      </c>
      <c r="G15" s="12">
        <v>100</v>
      </c>
      <c r="H15" s="12">
        <f t="shared" si="0"/>
        <v>100000</v>
      </c>
      <c r="I15" s="17">
        <f t="shared" si="1"/>
        <v>10</v>
      </c>
      <c r="J15" s="18">
        <f t="shared" si="2"/>
        <v>10</v>
      </c>
      <c r="K15" s="18"/>
      <c r="L15" s="18"/>
      <c r="M15" s="18"/>
      <c r="N15" s="18"/>
      <c r="O15" s="18"/>
      <c r="P15" s="18"/>
      <c r="Q15" s="18"/>
      <c r="R15" s="18">
        <f t="shared" si="3"/>
        <v>101120</v>
      </c>
    </row>
    <row r="16" s="1" customFormat="1" ht="36.15" customHeight="1" spans="1:18">
      <c r="A16" s="9" t="s">
        <v>24</v>
      </c>
      <c r="B16" s="9" t="s">
        <v>25</v>
      </c>
      <c r="C16" s="10" t="s">
        <v>35</v>
      </c>
      <c r="D16" s="9" t="s">
        <v>42</v>
      </c>
      <c r="E16" s="10" t="s">
        <v>43</v>
      </c>
      <c r="F16" s="11">
        <v>12</v>
      </c>
      <c r="G16" s="12">
        <v>5000</v>
      </c>
      <c r="H16" s="12">
        <f t="shared" si="0"/>
        <v>60000</v>
      </c>
      <c r="I16" s="17">
        <f t="shared" si="1"/>
        <v>6</v>
      </c>
      <c r="J16" s="18">
        <f t="shared" si="2"/>
        <v>6</v>
      </c>
      <c r="K16" s="18"/>
      <c r="L16" s="18"/>
      <c r="M16" s="18"/>
      <c r="N16" s="18"/>
      <c r="O16" s="18"/>
      <c r="P16" s="18"/>
      <c r="Q16" s="18"/>
      <c r="R16" s="18">
        <f t="shared" si="3"/>
        <v>65024</v>
      </c>
    </row>
    <row r="17" s="1" customFormat="1" ht="34.15" customHeight="1" spans="1:18">
      <c r="A17" s="7"/>
      <c r="B17" s="7" t="s">
        <v>44</v>
      </c>
      <c r="C17" s="7"/>
      <c r="D17" s="7"/>
      <c r="E17" s="7"/>
      <c r="F17" s="14">
        <f>SUM(F6:F16)</f>
        <v>2583</v>
      </c>
      <c r="G17" s="8">
        <f>SUM(G6:G16)</f>
        <v>748200</v>
      </c>
      <c r="H17" s="12">
        <v>1484000</v>
      </c>
      <c r="I17" s="17">
        <f t="shared" si="1"/>
        <v>148.4</v>
      </c>
      <c r="J17" s="18">
        <f t="shared" si="2"/>
        <v>148.4</v>
      </c>
      <c r="K17" s="17"/>
      <c r="L17" s="17"/>
      <c r="M17" s="17"/>
      <c r="N17" s="17"/>
      <c r="O17" s="17"/>
      <c r="P17" s="17"/>
      <c r="Q17" s="17"/>
      <c r="R17" s="17">
        <f t="shared" si="3"/>
        <v>2235079.8</v>
      </c>
    </row>
    <row r="18" s="1" customFormat="1" ht="14.3" customHeight="1" spans="1:18">
      <c r="A18" s="15" t="s">
        <v>45</v>
      </c>
      <c r="B18" s="15"/>
      <c r="C18" s="15"/>
      <c r="D18" s="15"/>
      <c r="E18" s="15"/>
      <c r="F18" s="15"/>
      <c r="G18" s="16"/>
      <c r="H18" s="16"/>
      <c r="I18" s="15"/>
      <c r="J18" s="15"/>
      <c r="K18" s="15"/>
      <c r="L18" s="15"/>
      <c r="M18" s="15"/>
      <c r="N18" s="15"/>
      <c r="O18" s="15"/>
      <c r="P18" s="15"/>
      <c r="Q18" s="15"/>
      <c r="R18" s="15"/>
    </row>
  </sheetData>
  <mergeCells count="10">
    <mergeCell ref="A2:R2"/>
    <mergeCell ref="A3:K3"/>
    <mergeCell ref="F4:H4"/>
    <mergeCell ref="I4:R4"/>
    <mergeCell ref="A18:R18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2024-02-21T08:27:00Z</dcterms:created>
  <dcterms:modified xsi:type="dcterms:W3CDTF">2024-02-21T08:27:58Z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8C149EF5DA1A4765B960A7729DF4090E</vt:lpwstr>
  </property>
  <property fmtid="{D5CDD505-2E9C-101B-9397-08002B2CF9AE}" pid="3" name="KSOProductBuildVer">
    <vt:lpwstr>2052-11.1.0.10667</vt:lpwstr>
  </property>
</Properties>
</file>